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er\PRIVAT\FRYK\Årsmøte\2026\"/>
    </mc:Choice>
  </mc:AlternateContent>
  <xr:revisionPtr revIDLastSave="0" documentId="8_{9EAEC751-2769-4DDD-9B96-1D3F51853E46}" xr6:coauthVersionLast="47" xr6:coauthVersionMax="47" xr10:uidLastSave="{00000000-0000-0000-0000-000000000000}"/>
  <bookViews>
    <workbookView xWindow="0" yWindow="804" windowWidth="30864" windowHeight="16476" tabRatio="957" xr2:uid="{00000000-000D-0000-FFFF-FFFF00000000}"/>
  </bookViews>
  <sheets>
    <sheet name="2026" sheetId="18" r:id="rId1"/>
  </sheets>
  <definedNames>
    <definedName name="_xlnm._FilterDatabase" localSheetId="0" hidden="1">'2026'!#REF!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8" l="1"/>
  <c r="C16" i="18"/>
  <c r="D30" i="18"/>
  <c r="D16" i="18"/>
  <c r="D32" i="18" l="1"/>
  <c r="C32" i="18"/>
</calcChain>
</file>

<file path=xl/sharedStrings.xml><?xml version="1.0" encoding="utf-8"?>
<sst xmlns="http://schemas.openxmlformats.org/spreadsheetml/2006/main" count="33" uniqueCount="33">
  <si>
    <t>Bankgebyr</t>
  </si>
  <si>
    <t>Medlemskontigent</t>
  </si>
  <si>
    <t>Andel fra stevner NRYF</t>
  </si>
  <si>
    <t>Driftstilskudd FIK</t>
  </si>
  <si>
    <t>Dressurcup 2024</t>
  </si>
  <si>
    <t>Sum inntekter</t>
  </si>
  <si>
    <t>Tilskudd teknisk personell</t>
  </si>
  <si>
    <t>Mva kompensasjon</t>
  </si>
  <si>
    <t>Inntekter:</t>
  </si>
  <si>
    <t>Styrehonorar</t>
  </si>
  <si>
    <t>Tilskudd KM</t>
  </si>
  <si>
    <t>Sum kostnader</t>
  </si>
  <si>
    <t>Resultat</t>
  </si>
  <si>
    <t>FINNMARK RYTTERKRETS</t>
  </si>
  <si>
    <t>Kostnader:</t>
  </si>
  <si>
    <t>Premier KM</t>
  </si>
  <si>
    <t>Programvare, NRYF og Conta</t>
  </si>
  <si>
    <t>Premier Cup</t>
  </si>
  <si>
    <t>Regnskap</t>
  </si>
  <si>
    <t>Diverse. Juniorsamling</t>
  </si>
  <si>
    <t>Regnskap 31.12.25</t>
  </si>
  <si>
    <t>Budsjett 2026</t>
  </si>
  <si>
    <t xml:space="preserve">Reisekostnader </t>
  </si>
  <si>
    <t>Kretstinget</t>
  </si>
  <si>
    <t>Driftstilskudd NRYF ekstra</t>
  </si>
  <si>
    <t>*ikke rytterting som krever deltakelse</t>
  </si>
  <si>
    <t>**kretsen har pokaler og medaljer osv igjen fra 2025</t>
  </si>
  <si>
    <t>*</t>
  </si>
  <si>
    <t>**</t>
  </si>
  <si>
    <t xml:space="preserve">*** </t>
  </si>
  <si>
    <t>***forelås ikke dekning av reiser, men bidrag til ativiteter/mat på stevner osv.</t>
  </si>
  <si>
    <t>****</t>
  </si>
  <si>
    <t>**** minus utg til trykk, den kommer på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</si>
</sst>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.0_-;\-* #,##0.0_-;_-* &quot;-&quot;??_-;_-@_-"/>
    <numFmt numFmtId="167" formatCode="###0"/>
    <numFmt numFmtId="168" formatCode="_ * #,##0_ ;_ * \-#,##0_ ;_ * &quot;-&quot;??_ ;_ @_ "/>
  </numFmts>
  <fonts count="15" x14ac:knownFonts="1">
    <font>
      <sz val="10"/>
      <name val="Book Antiqua"/>
      <family val="1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  <charset val="177"/>
    </font>
    <font>
      <b/>
      <sz val="12"/>
      <name val="Arial"/>
      <family val="2"/>
      <charset val="177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4" fontId="4" fillId="0" borderId="0" applyFill="0" applyBorder="0" applyAlignment="0"/>
    <xf numFmtId="38" fontId="3" fillId="0" borderId="1">
      <alignment vertical="center"/>
    </xf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3">
      <alignment horizontal="left" vertical="center"/>
    </xf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67" fontId="2" fillId="0" borderId="0"/>
    <xf numFmtId="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49" fontId="4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</cellStyleXfs>
  <cellXfs count="37">
    <xf numFmtId="0" fontId="0" fillId="0" borderId="0" xfId="0"/>
    <xf numFmtId="0" fontId="6" fillId="0" borderId="0" xfId="0" applyFont="1"/>
    <xf numFmtId="0" fontId="7" fillId="0" borderId="0" xfId="0" applyFont="1"/>
    <xf numFmtId="168" fontId="7" fillId="0" borderId="0" xfId="0" applyNumberFormat="1" applyFont="1"/>
    <xf numFmtId="168" fontId="7" fillId="0" borderId="0" xfId="14" applyNumberFormat="1" applyFont="1"/>
    <xf numFmtId="168" fontId="6" fillId="0" borderId="0" xfId="14" applyNumberFormat="1" applyFont="1"/>
    <xf numFmtId="43" fontId="7" fillId="0" borderId="0" xfId="14" applyFont="1"/>
    <xf numFmtId="0" fontId="8" fillId="0" borderId="0" xfId="0" applyFont="1"/>
    <xf numFmtId="168" fontId="8" fillId="0" borderId="0" xfId="14" applyNumberFormat="1" applyFont="1"/>
    <xf numFmtId="0" fontId="9" fillId="0" borderId="0" xfId="0" applyFont="1"/>
    <xf numFmtId="168" fontId="9" fillId="0" borderId="0" xfId="0" applyNumberFormat="1" applyFont="1"/>
    <xf numFmtId="43" fontId="9" fillId="0" borderId="0" xfId="14" applyFont="1"/>
    <xf numFmtId="0" fontId="6" fillId="0" borderId="4" xfId="0" applyFont="1" applyBorder="1"/>
    <xf numFmtId="168" fontId="9" fillId="0" borderId="0" xfId="14" applyNumberFormat="1" applyFont="1"/>
    <xf numFmtId="168" fontId="6" fillId="0" borderId="0" xfId="0" applyNumberFormat="1" applyFont="1"/>
    <xf numFmtId="0" fontId="9" fillId="0" borderId="5" xfId="0" applyFont="1" applyBorder="1"/>
    <xf numFmtId="168" fontId="9" fillId="0" borderId="5" xfId="14" applyNumberFormat="1" applyFont="1" applyBorder="1"/>
    <xf numFmtId="0" fontId="6" fillId="0" borderId="2" xfId="0" applyFont="1" applyBorder="1"/>
    <xf numFmtId="168" fontId="6" fillId="0" borderId="2" xfId="14" applyNumberFormat="1" applyFont="1" applyBorder="1"/>
    <xf numFmtId="168" fontId="6" fillId="0" borderId="2" xfId="0" applyNumberFormat="1" applyFont="1" applyBorder="1"/>
    <xf numFmtId="168" fontId="6" fillId="0" borderId="0" xfId="14" applyNumberFormat="1" applyFont="1" applyBorder="1"/>
    <xf numFmtId="0" fontId="6" fillId="0" borderId="6" xfId="0" applyFont="1" applyBorder="1"/>
    <xf numFmtId="168" fontId="6" fillId="0" borderId="6" xfId="14" applyNumberFormat="1" applyFont="1" applyBorder="1"/>
    <xf numFmtId="168" fontId="6" fillId="0" borderId="6" xfId="0" applyNumberFormat="1" applyFont="1" applyBorder="1"/>
    <xf numFmtId="168" fontId="6" fillId="0" borderId="4" xfId="14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10" fillId="0" borderId="0" xfId="14" applyNumberFormat="1" applyFont="1"/>
    <xf numFmtId="0" fontId="11" fillId="0" borderId="0" xfId="0" applyFont="1"/>
    <xf numFmtId="0" fontId="10" fillId="0" borderId="0" xfId="0" applyFont="1"/>
    <xf numFmtId="168" fontId="10" fillId="0" borderId="0" xfId="0" applyNumberFormat="1" applyFont="1"/>
    <xf numFmtId="43" fontId="10" fillId="0" borderId="0" xfId="14" applyFont="1"/>
    <xf numFmtId="0" fontId="6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168" fontId="9" fillId="0" borderId="5" xfId="0" applyNumberFormat="1" applyFont="1" applyBorder="1"/>
    <xf numFmtId="168" fontId="14" fillId="0" borderId="0" xfId="0" applyNumberFormat="1" applyFont="1"/>
    <xf numFmtId="0" fontId="14" fillId="0" borderId="0" xfId="0" applyFont="1"/>
  </cellXfs>
  <cellStyles count="42">
    <cellStyle name="??" xfId="1" xr:uid="{00000000-0005-0000-0000-000000000000}"/>
    <cellStyle name="?? [0.00]_PERSONAL" xfId="2" xr:uid="{00000000-0005-0000-0000-000001000000}"/>
    <cellStyle name="???? [0.00]_PERSONAL" xfId="3" xr:uid="{00000000-0005-0000-0000-000002000000}"/>
    <cellStyle name="????_PERSONAL" xfId="4" xr:uid="{00000000-0005-0000-0000-000003000000}"/>
    <cellStyle name="??_PERSONAL" xfId="5" xr:uid="{00000000-0005-0000-0000-000004000000}"/>
    <cellStyle name="Calc Currency (0)" xfId="6" xr:uid="{00000000-0005-0000-0000-000005000000}"/>
    <cellStyle name="Calc Currency (2)" xfId="7" xr:uid="{00000000-0005-0000-0000-000006000000}"/>
    <cellStyle name="Calc Percent (0)" xfId="8" xr:uid="{00000000-0005-0000-0000-000007000000}"/>
    <cellStyle name="Calc Percent (1)" xfId="9" xr:uid="{00000000-0005-0000-0000-000008000000}"/>
    <cellStyle name="Calc Percent (2)" xfId="10" xr:uid="{00000000-0005-0000-0000-000009000000}"/>
    <cellStyle name="Calc Units (0)" xfId="11" xr:uid="{00000000-0005-0000-0000-00000A000000}"/>
    <cellStyle name="Calc Units (1)" xfId="12" xr:uid="{00000000-0005-0000-0000-00000B000000}"/>
    <cellStyle name="Calc Units (2)" xfId="13" xr:uid="{00000000-0005-0000-0000-00000C000000}"/>
    <cellStyle name="Comma [00]" xfId="15" xr:uid="{00000000-0005-0000-0000-00000D000000}"/>
    <cellStyle name="Currency [00]" xfId="16" xr:uid="{00000000-0005-0000-0000-00000E000000}"/>
    <cellStyle name="Date Short" xfId="17" xr:uid="{00000000-0005-0000-0000-00000F000000}"/>
    <cellStyle name="DELTA" xfId="18" xr:uid="{00000000-0005-0000-0000-000010000000}"/>
    <cellStyle name="Enter Currency (0)" xfId="19" xr:uid="{00000000-0005-0000-0000-000011000000}"/>
    <cellStyle name="Enter Currency (2)" xfId="20" xr:uid="{00000000-0005-0000-0000-000012000000}"/>
    <cellStyle name="Enter Units (0)" xfId="21" xr:uid="{00000000-0005-0000-0000-000013000000}"/>
    <cellStyle name="Enter Units (1)" xfId="22" xr:uid="{00000000-0005-0000-0000-000014000000}"/>
    <cellStyle name="Enter Units (2)" xfId="23" xr:uid="{00000000-0005-0000-0000-000015000000}"/>
    <cellStyle name="Header1" xfId="24" xr:uid="{00000000-0005-0000-0000-000016000000}"/>
    <cellStyle name="Header2" xfId="25" xr:uid="{00000000-0005-0000-0000-000017000000}"/>
    <cellStyle name="Komma" xfId="14" builtinId="3"/>
    <cellStyle name="Link Currency (0)" xfId="26" xr:uid="{00000000-0005-0000-0000-000019000000}"/>
    <cellStyle name="Link Currency (2)" xfId="27" xr:uid="{00000000-0005-0000-0000-00001A000000}"/>
    <cellStyle name="Link Units (0)" xfId="28" xr:uid="{00000000-0005-0000-0000-00001B000000}"/>
    <cellStyle name="Link Units (1)" xfId="29" xr:uid="{00000000-0005-0000-0000-00001C000000}"/>
    <cellStyle name="Link Units (2)" xfId="30" xr:uid="{00000000-0005-0000-0000-00001D000000}"/>
    <cellStyle name="Normal" xfId="0" builtinId="0"/>
    <cellStyle name="Normal - Style1" xfId="31" xr:uid="{00000000-0005-0000-0000-00001F000000}"/>
    <cellStyle name="Percent [0]" xfId="32" xr:uid="{00000000-0005-0000-0000-000020000000}"/>
    <cellStyle name="Percent [00]" xfId="33" xr:uid="{00000000-0005-0000-0000-000021000000}"/>
    <cellStyle name="PrePop Currency (0)" xfId="34" xr:uid="{00000000-0005-0000-0000-000022000000}"/>
    <cellStyle name="PrePop Currency (2)" xfId="35" xr:uid="{00000000-0005-0000-0000-000023000000}"/>
    <cellStyle name="PrePop Units (0)" xfId="36" xr:uid="{00000000-0005-0000-0000-000024000000}"/>
    <cellStyle name="PrePop Units (1)" xfId="37" xr:uid="{00000000-0005-0000-0000-000025000000}"/>
    <cellStyle name="PrePop Units (2)" xfId="38" xr:uid="{00000000-0005-0000-0000-000026000000}"/>
    <cellStyle name="Text Indent A" xfId="39" xr:uid="{00000000-0005-0000-0000-000027000000}"/>
    <cellStyle name="Text Indent B" xfId="40" xr:uid="{00000000-0005-0000-0000-000028000000}"/>
    <cellStyle name="Text Indent C" xfId="41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1196340</xdr:colOff>
      <xdr:row>4</xdr:row>
      <xdr:rowOff>2216</xdr:rowOff>
    </xdr:to>
    <xdr:pic>
      <xdr:nvPicPr>
        <xdr:cNvPr id="2" name="Bilde 1" descr="C:\Users\Administrator\Desktop\LOGO_Finnmark_Kret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12001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9"/>
  <sheetViews>
    <sheetView tabSelected="1" topLeftCell="A18" zoomScale="150" zoomScaleNormal="150" workbookViewId="0">
      <selection activeCell="B36" sqref="B36"/>
    </sheetView>
  </sheetViews>
  <sheetFormatPr baseColWidth="10" defaultColWidth="11.44140625" defaultRowHeight="13.8" x14ac:dyDescent="0.3"/>
  <cols>
    <col min="1" max="1" width="7.6640625" style="2" customWidth="1"/>
    <col min="2" max="2" width="33.6640625" style="2" customWidth="1"/>
    <col min="3" max="3" width="19.88671875" style="4" customWidth="1"/>
    <col min="4" max="4" width="20.33203125" style="4" customWidth="1"/>
    <col min="5" max="5" width="16.5546875" style="3" customWidth="1"/>
    <col min="6" max="6" width="11.44140625" style="2"/>
    <col min="7" max="9" width="11.44140625" style="6"/>
    <col min="10" max="16384" width="11.44140625" style="2"/>
  </cols>
  <sheetData>
    <row r="2" spans="1:9" ht="18" x14ac:dyDescent="0.35">
      <c r="D2" s="26"/>
    </row>
    <row r="4" spans="1:9" ht="18" x14ac:dyDescent="0.35">
      <c r="A4" s="27" t="s">
        <v>13</v>
      </c>
    </row>
    <row r="5" spans="1:9" s="28" customFormat="1" ht="18" x14ac:dyDescent="0.35">
      <c r="D5" s="31"/>
      <c r="E5" s="29"/>
      <c r="G5" s="30"/>
      <c r="H5" s="30"/>
      <c r="I5" s="30"/>
    </row>
    <row r="6" spans="1:9" s="9" customFormat="1" ht="15.6" x14ac:dyDescent="0.3">
      <c r="A6" s="1"/>
      <c r="B6" s="1"/>
      <c r="C6" s="5"/>
      <c r="D6" s="5"/>
      <c r="E6" s="10"/>
      <c r="G6" s="11"/>
      <c r="H6" s="11"/>
      <c r="I6" s="11"/>
    </row>
    <row r="7" spans="1:9" s="9" customFormat="1" ht="15.6" x14ac:dyDescent="0.3">
      <c r="B7" s="1"/>
      <c r="C7" s="5"/>
      <c r="D7" s="5"/>
      <c r="E7" s="14"/>
      <c r="G7" s="11"/>
      <c r="H7" s="11"/>
      <c r="I7" s="11"/>
    </row>
    <row r="8" spans="1:9" s="9" customFormat="1" ht="15.6" x14ac:dyDescent="0.3">
      <c r="A8" s="1"/>
      <c r="B8" s="1"/>
      <c r="C8" s="5"/>
      <c r="D8" s="5"/>
      <c r="E8" s="10"/>
      <c r="G8" s="11"/>
      <c r="H8" s="11"/>
      <c r="I8" s="11"/>
    </row>
    <row r="9" spans="1:9" s="9" customFormat="1" ht="15.6" x14ac:dyDescent="0.3">
      <c r="A9" s="1"/>
      <c r="B9" s="12" t="s">
        <v>8</v>
      </c>
      <c r="C9" s="24" t="s">
        <v>20</v>
      </c>
      <c r="D9" s="25" t="s">
        <v>21</v>
      </c>
      <c r="G9" s="11"/>
      <c r="H9" s="11"/>
      <c r="I9" s="11"/>
    </row>
    <row r="10" spans="1:9" s="9" customFormat="1" ht="15.6" x14ac:dyDescent="0.3">
      <c r="B10" s="9" t="s">
        <v>2</v>
      </c>
      <c r="C10" s="13">
        <v>-3050</v>
      </c>
      <c r="D10" s="10">
        <v>2500</v>
      </c>
      <c r="G10" s="11"/>
      <c r="H10" s="11"/>
      <c r="I10" s="11"/>
    </row>
    <row r="11" spans="1:9" s="9" customFormat="1" ht="15.6" x14ac:dyDescent="0.3">
      <c r="B11" s="9" t="s">
        <v>3</v>
      </c>
      <c r="C11" s="13">
        <v>-37966</v>
      </c>
      <c r="D11" s="10">
        <v>36000</v>
      </c>
      <c r="G11" s="11"/>
      <c r="H11" s="11"/>
      <c r="I11" s="11"/>
    </row>
    <row r="12" spans="1:9" s="9" customFormat="1" ht="15.6" x14ac:dyDescent="0.3">
      <c r="B12" s="9" t="s">
        <v>4</v>
      </c>
      <c r="C12" s="13">
        <v>-12500</v>
      </c>
      <c r="D12" s="10">
        <v>12000</v>
      </c>
      <c r="G12" s="11"/>
      <c r="H12" s="11"/>
      <c r="I12" s="11"/>
    </row>
    <row r="13" spans="1:9" s="9" customFormat="1" ht="15.6" x14ac:dyDescent="0.3">
      <c r="B13" s="9" t="s">
        <v>1</v>
      </c>
      <c r="C13" s="13">
        <v>-16060</v>
      </c>
      <c r="D13" s="10">
        <v>15000</v>
      </c>
      <c r="G13" s="11"/>
      <c r="H13" s="11"/>
      <c r="I13" s="11"/>
    </row>
    <row r="14" spans="1:9" s="9" customFormat="1" ht="15.6" x14ac:dyDescent="0.3">
      <c r="B14" s="9" t="s">
        <v>24</v>
      </c>
      <c r="C14" s="13">
        <v>0</v>
      </c>
      <c r="D14" s="10">
        <v>26000</v>
      </c>
      <c r="G14" s="11"/>
      <c r="H14" s="11"/>
      <c r="I14" s="11"/>
    </row>
    <row r="15" spans="1:9" s="9" customFormat="1" ht="16.2" thickBot="1" x14ac:dyDescent="0.35">
      <c r="B15" s="15" t="s">
        <v>7</v>
      </c>
      <c r="C15" s="16">
        <v>-5880</v>
      </c>
      <c r="D15" s="34">
        <v>5000</v>
      </c>
      <c r="G15" s="11"/>
      <c r="H15" s="11"/>
      <c r="I15" s="11"/>
    </row>
    <row r="16" spans="1:9" s="9" customFormat="1" ht="16.2" thickBot="1" x14ac:dyDescent="0.35">
      <c r="B16" s="17" t="s">
        <v>5</v>
      </c>
      <c r="C16" s="18">
        <f>SUM(C10:C15)</f>
        <v>-75456</v>
      </c>
      <c r="D16" s="19">
        <f>SUM(D10:D15)</f>
        <v>96500</v>
      </c>
      <c r="G16" s="11"/>
      <c r="H16" s="11"/>
      <c r="I16" s="11"/>
    </row>
    <row r="17" spans="1:9" s="9" customFormat="1" ht="15.6" x14ac:dyDescent="0.3">
      <c r="B17" s="1"/>
      <c r="C17" s="5"/>
      <c r="D17" s="14"/>
      <c r="G17" s="11"/>
      <c r="H17" s="11"/>
      <c r="I17" s="11"/>
    </row>
    <row r="18" spans="1:9" s="9" customFormat="1" ht="15.6" x14ac:dyDescent="0.3">
      <c r="A18" s="1"/>
      <c r="B18" s="32" t="s">
        <v>14</v>
      </c>
      <c r="C18" s="5"/>
      <c r="D18" s="14"/>
      <c r="G18" s="11"/>
      <c r="H18" s="11"/>
      <c r="I18" s="11"/>
    </row>
    <row r="19" spans="1:9" s="9" customFormat="1" ht="15.6" x14ac:dyDescent="0.3">
      <c r="A19" s="1"/>
      <c r="B19" s="9" t="s">
        <v>9</v>
      </c>
      <c r="C19" s="5">
        <v>0</v>
      </c>
      <c r="D19" s="10">
        <v>0</v>
      </c>
      <c r="G19" s="11"/>
      <c r="H19" s="11"/>
      <c r="I19" s="11"/>
    </row>
    <row r="20" spans="1:9" s="9" customFormat="1" ht="15.6" x14ac:dyDescent="0.3">
      <c r="A20" s="1"/>
      <c r="B20" s="9" t="s">
        <v>18</v>
      </c>
      <c r="C20" s="13">
        <v>3000</v>
      </c>
      <c r="D20" s="10">
        <v>3000</v>
      </c>
      <c r="G20" s="11"/>
      <c r="H20" s="11"/>
      <c r="I20" s="11"/>
    </row>
    <row r="21" spans="1:9" s="9" customFormat="1" ht="15.6" x14ac:dyDescent="0.3">
      <c r="B21" s="9" t="s">
        <v>16</v>
      </c>
      <c r="C21" s="13">
        <v>1637</v>
      </c>
      <c r="D21" s="10">
        <v>2000</v>
      </c>
      <c r="G21" s="11"/>
      <c r="H21" s="11"/>
      <c r="I21" s="11"/>
    </row>
    <row r="22" spans="1:9" s="9" customFormat="1" ht="16.5" customHeight="1" x14ac:dyDescent="0.3">
      <c r="B22" s="9" t="s">
        <v>22</v>
      </c>
      <c r="C22" s="13">
        <v>15064</v>
      </c>
      <c r="D22" s="10">
        <v>5000</v>
      </c>
      <c r="E22" s="2" t="s">
        <v>27</v>
      </c>
      <c r="G22" s="11"/>
      <c r="H22" s="11"/>
      <c r="I22" s="11"/>
    </row>
    <row r="23" spans="1:9" s="9" customFormat="1" ht="16.5" customHeight="1" x14ac:dyDescent="0.3">
      <c r="B23" s="9" t="s">
        <v>17</v>
      </c>
      <c r="C23" s="13">
        <v>9027</v>
      </c>
      <c r="D23" s="10">
        <v>14000</v>
      </c>
      <c r="E23" s="9" t="s">
        <v>31</v>
      </c>
      <c r="G23" s="11"/>
      <c r="H23" s="11"/>
      <c r="I23" s="11"/>
    </row>
    <row r="24" spans="1:9" s="9" customFormat="1" ht="16.5" customHeight="1" x14ac:dyDescent="0.3">
      <c r="B24" s="9" t="s">
        <v>15</v>
      </c>
      <c r="C24" s="13">
        <v>12183</v>
      </c>
      <c r="D24" s="10">
        <v>10000</v>
      </c>
      <c r="E24" s="9" t="s">
        <v>28</v>
      </c>
      <c r="G24" s="11"/>
      <c r="H24" s="11"/>
      <c r="I24" s="11"/>
    </row>
    <row r="25" spans="1:9" s="9" customFormat="1" ht="15.6" x14ac:dyDescent="0.3">
      <c r="B25" s="9" t="s">
        <v>6</v>
      </c>
      <c r="C25" s="13">
        <v>5243</v>
      </c>
      <c r="D25" s="10">
        <v>21100</v>
      </c>
      <c r="G25" s="11"/>
      <c r="H25" s="11"/>
      <c r="I25" s="11"/>
    </row>
    <row r="26" spans="1:9" s="9" customFormat="1" ht="15.6" x14ac:dyDescent="0.3">
      <c r="B26" s="9" t="s">
        <v>10</v>
      </c>
      <c r="C26" s="13">
        <v>7455</v>
      </c>
      <c r="D26" s="10">
        <v>10000</v>
      </c>
      <c r="E26" s="36"/>
      <c r="G26" s="11"/>
      <c r="H26" s="11"/>
      <c r="I26" s="11"/>
    </row>
    <row r="27" spans="1:9" s="9" customFormat="1" ht="15.6" x14ac:dyDescent="0.3">
      <c r="B27" s="9" t="s">
        <v>0</v>
      </c>
      <c r="C27" s="13">
        <v>338</v>
      </c>
      <c r="D27" s="10">
        <v>400</v>
      </c>
      <c r="E27" s="36"/>
      <c r="G27" s="11"/>
      <c r="H27" s="11"/>
      <c r="I27" s="11"/>
    </row>
    <row r="28" spans="1:9" s="9" customFormat="1" ht="15.6" x14ac:dyDescent="0.3">
      <c r="B28" s="9" t="s">
        <v>23</v>
      </c>
      <c r="C28" s="13"/>
      <c r="D28" s="10">
        <v>24000</v>
      </c>
      <c r="E28" s="36"/>
      <c r="G28" s="11"/>
      <c r="H28" s="11"/>
      <c r="I28" s="11"/>
    </row>
    <row r="29" spans="1:9" s="9" customFormat="1" ht="16.2" thickBot="1" x14ac:dyDescent="0.35">
      <c r="B29" s="9" t="s">
        <v>19</v>
      </c>
      <c r="C29" s="13"/>
      <c r="D29" s="10">
        <v>7000</v>
      </c>
      <c r="E29" s="9" t="s">
        <v>29</v>
      </c>
      <c r="G29" s="11"/>
      <c r="H29" s="11"/>
      <c r="I29" s="11"/>
    </row>
    <row r="30" spans="1:9" s="9" customFormat="1" ht="16.2" thickBot="1" x14ac:dyDescent="0.35">
      <c r="B30" s="17" t="s">
        <v>11</v>
      </c>
      <c r="C30" s="18">
        <f>SUM(C19:C29)</f>
        <v>53947</v>
      </c>
      <c r="D30" s="19">
        <f>SUM(D19:D29)</f>
        <v>96500</v>
      </c>
      <c r="E30" s="35"/>
      <c r="G30" s="11"/>
      <c r="H30" s="11"/>
      <c r="I30" s="11"/>
    </row>
    <row r="31" spans="1:9" s="9" customFormat="1" ht="15.6" x14ac:dyDescent="0.3">
      <c r="B31" s="1"/>
      <c r="C31" s="20"/>
      <c r="D31" s="14"/>
      <c r="G31" s="11"/>
      <c r="H31" s="11"/>
      <c r="I31" s="11"/>
    </row>
    <row r="32" spans="1:9" s="9" customFormat="1" ht="16.2" thickBot="1" x14ac:dyDescent="0.35">
      <c r="B32" s="21" t="s">
        <v>12</v>
      </c>
      <c r="C32" s="22">
        <f>C16+C30</f>
        <v>-21509</v>
      </c>
      <c r="D32" s="23">
        <f>D16-D30</f>
        <v>0</v>
      </c>
      <c r="G32" s="11"/>
      <c r="H32" s="11"/>
      <c r="I32" s="11"/>
    </row>
    <row r="33" spans="2:9" s="9" customFormat="1" ht="16.2" thickTop="1" x14ac:dyDescent="0.3">
      <c r="B33" s="33" t="s">
        <v>25</v>
      </c>
      <c r="D33" s="11"/>
      <c r="E33" s="10"/>
      <c r="G33" s="11"/>
      <c r="H33" s="11"/>
      <c r="I33" s="11"/>
    </row>
    <row r="34" spans="2:9" ht="21" x14ac:dyDescent="0.4">
      <c r="B34" s="33" t="s">
        <v>26</v>
      </c>
      <c r="C34" s="8"/>
    </row>
    <row r="35" spans="2:9" ht="14.4" x14ac:dyDescent="0.3">
      <c r="B35" s="33" t="s">
        <v>30</v>
      </c>
    </row>
    <row r="36" spans="2:9" ht="21" x14ac:dyDescent="0.4">
      <c r="B36" s="33" t="s">
        <v>32</v>
      </c>
      <c r="C36" s="8"/>
    </row>
    <row r="37" spans="2:9" ht="21" x14ac:dyDescent="0.4">
      <c r="B37" s="7"/>
      <c r="C37" s="8"/>
    </row>
    <row r="38" spans="2:9" ht="21" x14ac:dyDescent="0.4">
      <c r="B38" s="7"/>
      <c r="C38" s="8"/>
    </row>
    <row r="39" spans="2:9" ht="21" x14ac:dyDescent="0.4">
      <c r="B39" s="7"/>
      <c r="C39" s="8"/>
    </row>
  </sheetData>
  <phoneticPr fontId="0" type="noConversion"/>
  <pageMargins left="0.27559055118110237" right="0.31496062992125984" top="0.51181102362204722" bottom="0.23622047244094491" header="0.27559055118110237" footer="0.19685039370078741"/>
  <pageSetup paperSize="9" fitToWidth="3" fitToHeight="11" orientation="portrait" r:id="rId1"/>
  <headerFooter alignWithMargins="0">
    <oddHeader>&amp;L&amp;A</oddHead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2026</vt:lpstr>
    </vt:vector>
  </TitlesOfParts>
  <Company>Storvik &amp; Co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Frode Stålsett</dc:creator>
  <cp:lastModifiedBy>Grethe Hansen</cp:lastModifiedBy>
  <cp:lastPrinted>2026-03-23T08:02:03Z</cp:lastPrinted>
  <dcterms:created xsi:type="dcterms:W3CDTF">1997-11-01T17:19:05Z</dcterms:created>
  <dcterms:modified xsi:type="dcterms:W3CDTF">2026-03-23T10:19:10Z</dcterms:modified>
</cp:coreProperties>
</file>